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<sst xmlns="http://schemas.openxmlformats.org/spreadsheetml/2006/main" count="36" uniqueCount="20">
  <si>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</si>
  <si>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</si>
  <si>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</si>
  <si>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</si>
  <si>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</si>
  <si>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</si>
  <si>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</si>
  <si>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</si>
  <si>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 и ГВС</t>
  </si>
  <si>
    <t>Уборка лестничных клеток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</si>
  <si>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</si>
  <si>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№2/10 по ул. Моховой, выполненных непосредственно управляющей организацией и сторонними организациями в 2024 году</t>
  </si>
  <si>
    <t>Периодическая проверка вентиляционных каналов</t>
  </si>
  <si>
    <t xml:space="preserve">Очистка придомовой территории от снега погрузчиком </t>
  </si>
  <si>
    <t>Февраль</t>
  </si>
  <si>
    <t>Ремонт точки подключения домофона в подъезде № 3</t>
  </si>
  <si>
    <t>Замена стояков систем канализации,  ГВС и ХВС в кв. №47</t>
  </si>
  <si>
    <t>Слив и наполнении системы отопления из-за аварии на трассе ООО "Владимиртеплогаз"</t>
  </si>
  <si>
    <t>Очистка придомовой территории от снега погрузчиком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</si>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</sst>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0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2" fontId="0" fillId="36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25">
      <selection activeCell="D25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5" hidden="1" customWidth="1"/>
    <col min="5" max="5" width="11.57421875" style="0" hidden="1" customWidth="1"/>
    <col min="6" max="7" width="9.140625" style="0" customWidth="1"/>
  </cols>
  <sheetData>
    <row r="1" spans="1:2" ht="46.5" customHeight="1">
      <c r="A1" s="16" t="s">
        <v>11</v>
      </c>
      <c r="B1" s="17"/>
    </row>
    <row r="2" spans="1:2" ht="24" customHeight="1">
      <c r="A2" s="4" t="s">
        <v>0</v>
      </c>
      <c r="B2" s="4" t="s">
        <v>1</v>
      </c>
    </row>
    <row r="3" spans="1:4" ht="24" customHeight="1">
      <c r="A3" s="18" t="s">
        <v>2</v>
      </c>
      <c r="B3" s="18"/>
      <c r="D3" s="6">
        <v>4624.3</v>
      </c>
    </row>
    <row r="4" spans="1:4" ht="24" customHeight="1">
      <c r="A4" s="1" t="s">
        <v>7</v>
      </c>
      <c r="B4" s="3">
        <v>13364.23</v>
      </c>
      <c r="D4" s="5">
        <f aca="true" t="shared" si="0" ref="D4:D12">B4/4624.3</f>
        <v>2.8900006487468373</v>
      </c>
    </row>
    <row r="5" spans="1:4" ht="24" customHeight="1">
      <c r="A5" s="1" t="s">
        <v>3</v>
      </c>
      <c r="B5" s="3">
        <v>18265.99</v>
      </c>
      <c r="D5" s="5">
        <f t="shared" si="0"/>
        <v>3.950001081244729</v>
      </c>
    </row>
    <row r="6" spans="1:4" ht="24" customHeight="1">
      <c r="A6" s="1" t="s">
        <v>5</v>
      </c>
      <c r="B6" s="3">
        <v>2686.47</v>
      </c>
      <c r="D6" s="5">
        <f t="shared" si="0"/>
        <v>0.5809463053867612</v>
      </c>
    </row>
    <row r="7" spans="1:5" ht="24" customHeight="1">
      <c r="A7" s="1" t="s">
        <v>8</v>
      </c>
      <c r="B7" s="3">
        <v>4845.32</v>
      </c>
      <c r="D7" s="5">
        <f t="shared" si="0"/>
        <v>1.0477953419977077</v>
      </c>
      <c r="E7" s="8"/>
    </row>
    <row r="8" spans="1:5" ht="24" customHeight="1">
      <c r="A8" s="1" t="s">
        <v>6</v>
      </c>
      <c r="B8" s="3">
        <v>23815.15</v>
      </c>
      <c r="D8" s="5">
        <f t="shared" si="0"/>
        <v>5.150001081244729</v>
      </c>
      <c r="E8" s="7"/>
    </row>
    <row r="9" spans="1:5" ht="24" customHeight="1">
      <c r="A9" s="1" t="s">
        <v>9</v>
      </c>
      <c r="B9" s="3">
        <v>6877.13</v>
      </c>
      <c r="D9" s="5">
        <f t="shared" si="0"/>
        <v>1.4871721125359514</v>
      </c>
      <c r="E9" s="7"/>
    </row>
    <row r="10" spans="1:5" ht="24" customHeight="1">
      <c r="A10" s="1" t="s">
        <v>10</v>
      </c>
      <c r="B10" s="3">
        <v>2774.58</v>
      </c>
      <c r="D10" s="5">
        <f t="shared" si="0"/>
        <v>0.6</v>
      </c>
      <c r="E10" s="7"/>
    </row>
    <row r="11" spans="1:5" ht="24" customHeight="1">
      <c r="A11" s="11" t="s">
        <v>12</v>
      </c>
      <c r="B11" s="9">
        <v>1619.1</v>
      </c>
      <c r="D11" s="8">
        <f t="shared" si="0"/>
        <v>0.35012866812274285</v>
      </c>
      <c r="E11" s="8"/>
    </row>
    <row r="12" spans="1:5" ht="24" customHeight="1">
      <c r="A12" s="12" t="s">
        <v>13</v>
      </c>
      <c r="B12" s="10">
        <v>4470</v>
      </c>
      <c r="D12" s="8">
        <f t="shared" si="0"/>
        <v>0.9666327876651601</v>
      </c>
      <c r="E12" s="8"/>
    </row>
    <row r="13" spans="1:2" ht="24" customHeight="1">
      <c r="A13" s="2" t="s">
        <v>4</v>
      </c>
      <c r="B13" s="2">
        <f>SUM(B4:B12)</f>
        <v>78717.97000000002</v>
      </c>
    </row>
    <row r="14" spans="1:4" ht="24" customHeight="1">
      <c r="A14" s="18" t="s">
        <v>14</v>
      </c>
      <c r="B14" s="18"/>
      <c r="D14" s="6"/>
    </row>
    <row r="15" spans="1:4" ht="24" customHeight="1">
      <c r="A15" s="1" t="s">
        <v>7</v>
      </c>
      <c r="B15" s="3">
        <v>13364.23</v>
      </c>
      <c r="D15" s="5">
        <f aca="true" t="shared" si="1" ref="D15:D25">B15/4624.3</f>
        <v>2.8900006487468373</v>
      </c>
    </row>
    <row r="16" spans="1:4" ht="24" customHeight="1">
      <c r="A16" s="1" t="s">
        <v>3</v>
      </c>
      <c r="B16" s="3">
        <v>18265.99</v>
      </c>
      <c r="D16" s="5">
        <f t="shared" si="1"/>
        <v>3.950001081244729</v>
      </c>
    </row>
    <row r="17" spans="1:4" ht="24" customHeight="1">
      <c r="A17" s="1" t="s">
        <v>5</v>
      </c>
      <c r="B17" s="3">
        <v>2686.47</v>
      </c>
      <c r="D17" s="5">
        <f t="shared" si="1"/>
        <v>0.5809463053867612</v>
      </c>
    </row>
    <row r="18" spans="1:5" ht="24" customHeight="1">
      <c r="A18" s="1" t="s">
        <v>8</v>
      </c>
      <c r="B18" s="3">
        <v>4845.32</v>
      </c>
      <c r="D18" s="5">
        <f t="shared" si="1"/>
        <v>1.0477953419977077</v>
      </c>
      <c r="E18" s="8"/>
    </row>
    <row r="19" spans="1:5" ht="24" customHeight="1">
      <c r="A19" s="1" t="s">
        <v>6</v>
      </c>
      <c r="B19" s="3">
        <v>23815.15</v>
      </c>
      <c r="D19" s="5">
        <f t="shared" si="1"/>
        <v>5.150001081244729</v>
      </c>
      <c r="E19" s="7"/>
    </row>
    <row r="20" spans="1:5" ht="24" customHeight="1">
      <c r="A20" s="1" t="s">
        <v>9</v>
      </c>
      <c r="B20" s="3">
        <v>7761.16</v>
      </c>
      <c r="D20" s="5">
        <f t="shared" si="1"/>
        <v>1.678342668079493</v>
      </c>
      <c r="E20" s="7"/>
    </row>
    <row r="21" spans="1:5" ht="24" customHeight="1">
      <c r="A21" s="1" t="s">
        <v>10</v>
      </c>
      <c r="B21" s="3">
        <v>2774.58</v>
      </c>
      <c r="D21" s="5">
        <f>B21/4624.3</f>
        <v>0.6</v>
      </c>
      <c r="E21" s="7"/>
    </row>
    <row r="22" spans="1:5" ht="24" customHeight="1">
      <c r="A22" s="12" t="s">
        <v>15</v>
      </c>
      <c r="B22" s="13">
        <v>700</v>
      </c>
      <c r="D22" s="14">
        <f>B22/4624.3</f>
        <v>0.1513742620504725</v>
      </c>
      <c r="E22" s="14"/>
    </row>
    <row r="23" spans="1:5" ht="24" customHeight="1">
      <c r="A23" s="12" t="s">
        <v>16</v>
      </c>
      <c r="B23" s="13">
        <v>20866.09</v>
      </c>
      <c r="D23" s="14">
        <f t="shared" si="1"/>
        <v>4.512269965183919</v>
      </c>
      <c r="E23" s="15"/>
    </row>
    <row r="24" spans="1:5" ht="24" customHeight="1">
      <c r="A24" s="12" t="s">
        <v>18</v>
      </c>
      <c r="B24" s="9">
        <v>4200</v>
      </c>
      <c r="D24" s="14">
        <f t="shared" si="1"/>
        <v>0.908245572302835</v>
      </c>
      <c r="E24" s="14">
        <f>D22+D23+D24+D25</f>
        <v>6.311677443072465</v>
      </c>
    </row>
    <row r="25" spans="1:5" ht="30" customHeight="1">
      <c r="A25" s="12" t="s">
        <v>17</v>
      </c>
      <c r="B25" s="9">
        <v>3421</v>
      </c>
      <c r="D25" s="14">
        <f t="shared" si="1"/>
        <v>0.7397876435352377</v>
      </c>
      <c r="E25" s="14">
        <f>B22+B23+B24+B25</f>
        <v>29187.09</v>
      </c>
    </row>
    <row r="26" spans="1:2" ht="24" customHeight="1">
      <c r="A26" s="2" t="s">
        <v>4</v>
      </c>
      <c r="B26" s="2">
        <f>SUM(B15:B25)</f>
        <v>102699.99</v>
      </c>
    </row>
    <row r="27" spans="1:4" ht="24" customHeight="1">
      <c r="A27" s="18" t="s">
        <v>19</v>
      </c>
      <c r="B27" s="18"/>
      <c r="D27" s="19">
        <v>4624.2</v>
      </c>
    </row>
    <row r="28" spans="1:4" ht="24" customHeight="1">
      <c r="A28" s="1" t="s">
        <v>7</v>
      </c>
      <c r="B28" s="3">
        <v>13363.94</v>
      </c>
      <c r="D28" s="5">
        <f>B28/4624.2</f>
        <v>2.890000432507245</v>
      </c>
    </row>
    <row r="29" spans="1:4" ht="24" customHeight="1">
      <c r="A29" s="1" t="s">
        <v>3</v>
      </c>
      <c r="B29" s="3">
        <v>18265.59</v>
      </c>
      <c r="D29" s="5">
        <f aca="true" t="shared" si="2" ref="D29:D34">B29/4624.2</f>
        <v>3.95</v>
      </c>
    </row>
    <row r="30" spans="1:4" ht="24" customHeight="1">
      <c r="A30" s="1" t="s">
        <v>5</v>
      </c>
      <c r="B30" s="3">
        <v>2686.47</v>
      </c>
      <c r="D30" s="5">
        <f t="shared" si="2"/>
        <v>0.5809588685610484</v>
      </c>
    </row>
    <row r="31" spans="1:5" ht="24" customHeight="1">
      <c r="A31" s="1" t="s">
        <v>8</v>
      </c>
      <c r="B31" s="3">
        <v>4845.32</v>
      </c>
      <c r="D31" s="5">
        <f t="shared" si="2"/>
        <v>1.047818000951516</v>
      </c>
      <c r="E31" s="8"/>
    </row>
    <row r="32" spans="1:5" ht="24" customHeight="1">
      <c r="A32" s="1" t="s">
        <v>6</v>
      </c>
      <c r="B32" s="3">
        <v>23814.63</v>
      </c>
      <c r="D32" s="5">
        <f t="shared" si="2"/>
        <v>5.15</v>
      </c>
      <c r="E32" s="7"/>
    </row>
    <row r="33" spans="1:5" ht="24" customHeight="1">
      <c r="A33" s="1" t="s">
        <v>9</v>
      </c>
      <c r="B33" s="3">
        <v>7768.82</v>
      </c>
      <c r="D33" s="5">
        <f t="shared" si="2"/>
        <v>1.6800354655940486</v>
      </c>
      <c r="E33" s="7"/>
    </row>
    <row r="34" spans="1:5" ht="24" customHeight="1">
      <c r="A34" s="1" t="s">
        <v>10</v>
      </c>
      <c r="B34" s="3">
        <v>2774.52</v>
      </c>
      <c r="D34" s="5">
        <f t="shared" si="2"/>
        <v>0.6</v>
      </c>
      <c r="E34" s="7"/>
    </row>
    <row r="35" spans="1:2" ht="24" customHeight="1">
      <c r="A35" s="2" t="s">
        <v>4</v>
      </c>
      <c r="B35" s="2">
        <f>SUM(B28:B34)</f>
        <v>73519.29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</sheetData>
  <sheetProtection/>
  <mergeCells count="4">
    <mergeCell ref="A1:B1"/>
    <mergeCell ref="A3:B3"/>
    <mergeCell ref="A14:B14"/>
    <mergeCell ref="A27:B2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2015-05-21T08:37:29Z</cp:lastPrinted>
  <dcterms:created xsi:type="dcterms:W3CDTF">1996-10-08T23:32:33Z</dcterms:created>
  <dcterms:modified xsi:type="dcterms:W3CDTF">2024-04-19T12:57:33Z</dcterms:modified>
  <cp:category/>
  <cp:version/>
  <cp:contentType/>
  <cp:contentStatus/>
</cp:coreProperties>
</file>